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4" activeTab="2"/>
  </bookViews>
  <sheets>
    <sheet name="9mm y G.C" sheetId="1" r:id="rId1"/>
    <sheet name="Lista ganadores" sheetId="2" r:id="rId2"/>
    <sheet name="Pistola Neumática" sheetId="3" r:id="rId3"/>
  </sheets>
  <definedNames>
    <definedName name="_xlnm._FilterDatabase" localSheetId="0" hidden="1">'9mm y G.C'!$A$2:$L$26</definedName>
    <definedName name="_xlnm._FilterDatabase" localSheetId="2" hidden="1">'Pistola Neumática'!$I$1:$I$22</definedName>
    <definedName name="Excel_BuiltIn__FilterDatabase_1">'9mm y G.C'!$B$2:$L$26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<sst xmlns="http://schemas.openxmlformats.org/spreadsheetml/2006/main" count="100" uniqueCount="70">
  <si>
    <t>Series Precisión</t>
  </si>
  <si>
    <t>Series 20”</t>
  </si>
  <si>
    <t>Puesto</t>
  </si>
  <si>
    <t>Tirador</t>
  </si>
  <si>
    <t>Serie_1</t>
  </si>
  <si>
    <t>Serie_2</t>
  </si>
  <si>
    <t>Serie_3</t>
  </si>
  <si>
    <t>Total</t>
  </si>
  <si>
    <t>TOTAL</t>
  </si>
  <si>
    <t>Precisión</t>
  </si>
  <si>
    <t>Pistola 9mm G.C</t>
  </si>
  <si>
    <t>Club</t>
  </si>
  <si>
    <t>Puntos</t>
  </si>
  <si>
    <t>Tiradora</t>
  </si>
  <si>
    <t>Antonio Gonzalez Suarez</t>
  </si>
  <si>
    <t>Vicente Herrera Gonzalez</t>
  </si>
  <si>
    <t>Fernando Gonzalez Hidalgo</t>
  </si>
  <si>
    <t>Santiago de Gracia Pelaez</t>
  </si>
  <si>
    <t>Luis Martinez Diaz</t>
  </si>
  <si>
    <t>Eduardo Azpilicueta</t>
  </si>
  <si>
    <t>Francisco Prieto</t>
  </si>
  <si>
    <t>Manuel Romero Tena</t>
  </si>
  <si>
    <t>Pedro Gonzalez Moreno</t>
  </si>
  <si>
    <t>Pablo Velasco</t>
  </si>
  <si>
    <t>Fernando Ponte Fernandez</t>
  </si>
  <si>
    <t>Jose A. Pozuelo Alcolea</t>
  </si>
  <si>
    <t>Juan A.Carretero Sanpedro</t>
  </si>
  <si>
    <t>Manuel Sanchez Lopez</t>
  </si>
  <si>
    <t>Julio Cesar Santos Garcia</t>
  </si>
  <si>
    <t>Gerardo Muñoz-Quiros</t>
  </si>
  <si>
    <t>Angel Jose Zancada</t>
  </si>
  <si>
    <t>Antonio Gimeno Iglesias</t>
  </si>
  <si>
    <t>Eulalio Romero</t>
  </si>
  <si>
    <t>Jose Gonzalez Saez</t>
  </si>
  <si>
    <t>Ana Martinez Salido</t>
  </si>
  <si>
    <t>Serie_4</t>
  </si>
  <si>
    <t>Maria Jose Roman Vara</t>
  </si>
  <si>
    <t>Maria Fernanda Alarcon</t>
  </si>
  <si>
    <t>Victoria Martinez Carrero</t>
  </si>
  <si>
    <t>Maria Luisa Arago</t>
  </si>
  <si>
    <t>Alicia Derqui</t>
  </si>
  <si>
    <t>Jose Ignacio Garcia</t>
  </si>
  <si>
    <t>Javier Orcero</t>
  </si>
  <si>
    <t>Bernardo Peris</t>
  </si>
  <si>
    <t>Valentin Gismera</t>
  </si>
  <si>
    <t>Jesus Morales Escudero</t>
  </si>
  <si>
    <t>Carlos Parro</t>
  </si>
  <si>
    <t>Javier Lopez</t>
  </si>
  <si>
    <t>Juan Jose Cava Jarones</t>
  </si>
  <si>
    <t>Pistola Neumática Mujeres</t>
  </si>
  <si>
    <t>Pistola Neumática Hombres</t>
  </si>
  <si>
    <t>5Mentario</t>
  </si>
  <si>
    <t>Victoria Martinez</t>
  </si>
  <si>
    <t>Carmen Fuentes</t>
  </si>
  <si>
    <t>Adolfo Derqui</t>
  </si>
  <si>
    <t>Jesus Arcones</t>
  </si>
  <si>
    <t>Hernan Cortes</t>
  </si>
  <si>
    <t>Santiago Gomez Salgado</t>
  </si>
  <si>
    <t>Javier Lopez Garcia</t>
  </si>
  <si>
    <t>Sport Diana</t>
  </si>
  <si>
    <t>Precision Madrid</t>
  </si>
  <si>
    <t>La Dehesa</t>
  </si>
  <si>
    <t>Tercios Viejos</t>
  </si>
  <si>
    <t>Veteranos Madrid</t>
  </si>
  <si>
    <t>Alberto Perez Torre</t>
  </si>
  <si>
    <t>Roberto Cendrero</t>
  </si>
  <si>
    <t>Marta Flores</t>
  </si>
  <si>
    <t>Maximo Gil Ardura</t>
  </si>
  <si>
    <t>Serie_5</t>
  </si>
  <si>
    <t>Serie_6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</si>
</sst>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18" fillId="9" borderId="10" xfId="0" applyFont="1" applyFill="1" applyBorder="1" applyAlignment="1">
      <alignment horizontal="center"/>
    </xf>
    <xf numFmtId="0" fontId="19" fillId="16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9" borderId="10" xfId="0" applyFont="1" applyFill="1" applyBorder="1" applyAlignment="1">
      <alignment horizontal="center"/>
    </xf>
    <xf numFmtId="0" fontId="18" fillId="16" borderId="1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8" fillId="18" borderId="10" xfId="0" applyFont="1" applyFill="1" applyBorder="1" applyAlignment="1">
      <alignment horizontal="center"/>
    </xf>
    <xf numFmtId="0" fontId="18" fillId="19" borderId="10" xfId="0" applyFont="1" applyFill="1" applyBorder="1" applyAlignment="1">
      <alignment horizontal="center"/>
    </xf>
    <xf numFmtId="0" fontId="18" fillId="20" borderId="10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showGridLines="0" zoomScalePageLayoutView="0" workbookViewId="0" topLeftCell="A1">
      <selection activeCell="C17" sqref="C17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26.7109375" style="1" customWidth="1"/>
    <col min="4" max="247" width="11.57421875" style="1" customWidth="1"/>
  </cols>
  <sheetData>
    <row r="1" spans="2:10" ht="12.75">
      <c r="B1"/>
      <c r="C1"/>
      <c r="D1" s="21" t="s">
        <v>0</v>
      </c>
      <c r="E1" s="21"/>
      <c r="F1" s="21"/>
      <c r="H1" s="21" t="s">
        <v>1</v>
      </c>
      <c r="I1" s="21"/>
      <c r="J1" s="21"/>
    </row>
    <row r="2" spans="2:12" ht="12.75"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4</v>
      </c>
      <c r="I2" s="3" t="s">
        <v>5</v>
      </c>
      <c r="J2" s="3" t="s">
        <v>6</v>
      </c>
      <c r="K2" s="4" t="s">
        <v>7</v>
      </c>
      <c r="L2" s="5" t="s">
        <v>8</v>
      </c>
    </row>
    <row r="3" spans="2:12" ht="12.75">
      <c r="B3" s="18">
        <v>1</v>
      </c>
      <c r="C3" s="7" t="s">
        <v>21</v>
      </c>
      <c r="D3" s="7">
        <v>172</v>
      </c>
      <c r="E3" s="7">
        <v>191</v>
      </c>
      <c r="F3" s="7">
        <v>173</v>
      </c>
      <c r="G3" s="7">
        <f aca="true" t="shared" si="0" ref="G3:G26">D3+E3+F3</f>
        <v>536</v>
      </c>
      <c r="H3" s="7"/>
      <c r="I3" s="7"/>
      <c r="J3" s="7"/>
      <c r="K3" s="7">
        <f aca="true" t="shared" si="1" ref="K3:K26">H3+I3+J3</f>
        <v>0</v>
      </c>
      <c r="L3" s="6">
        <f aca="true" t="shared" si="2" ref="L3:L26">G3+K3</f>
        <v>536</v>
      </c>
    </row>
    <row r="4" spans="2:12" ht="12.75">
      <c r="B4" s="19">
        <v>2</v>
      </c>
      <c r="C4" s="7" t="s">
        <v>25</v>
      </c>
      <c r="D4" s="7">
        <v>181</v>
      </c>
      <c r="E4" s="7">
        <v>183</v>
      </c>
      <c r="F4" s="7">
        <v>170</v>
      </c>
      <c r="G4" s="7">
        <f t="shared" si="0"/>
        <v>534</v>
      </c>
      <c r="H4" s="7"/>
      <c r="I4" s="7"/>
      <c r="J4" s="7"/>
      <c r="K4" s="7">
        <f t="shared" si="1"/>
        <v>0</v>
      </c>
      <c r="L4" s="6">
        <f t="shared" si="2"/>
        <v>534</v>
      </c>
    </row>
    <row r="5" spans="2:12" ht="12.75">
      <c r="B5" s="18">
        <v>3</v>
      </c>
      <c r="C5" s="7" t="s">
        <v>23</v>
      </c>
      <c r="D5" s="7">
        <v>176</v>
      </c>
      <c r="E5" s="7">
        <v>189</v>
      </c>
      <c r="F5" s="7">
        <v>167</v>
      </c>
      <c r="G5" s="7">
        <f t="shared" si="0"/>
        <v>532</v>
      </c>
      <c r="H5" s="7"/>
      <c r="I5" s="7"/>
      <c r="J5" s="7"/>
      <c r="K5" s="7">
        <f t="shared" si="1"/>
        <v>0</v>
      </c>
      <c r="L5" s="6">
        <f t="shared" si="2"/>
        <v>532</v>
      </c>
    </row>
    <row r="6" spans="2:12" ht="12.75">
      <c r="B6" s="19">
        <v>4</v>
      </c>
      <c r="C6" s="7" t="s">
        <v>28</v>
      </c>
      <c r="D6" s="7">
        <v>177</v>
      </c>
      <c r="E6" s="7">
        <v>178</v>
      </c>
      <c r="F6" s="7">
        <v>173</v>
      </c>
      <c r="G6" s="7">
        <f t="shared" si="0"/>
        <v>528</v>
      </c>
      <c r="H6" s="7"/>
      <c r="I6" s="7"/>
      <c r="J6" s="7"/>
      <c r="K6" s="7">
        <f t="shared" si="1"/>
        <v>0</v>
      </c>
      <c r="L6" s="6">
        <f t="shared" si="2"/>
        <v>528</v>
      </c>
    </row>
    <row r="7" spans="2:12" ht="12.75">
      <c r="B7" s="18">
        <v>5</v>
      </c>
      <c r="C7" s="7" t="s">
        <v>16</v>
      </c>
      <c r="D7" s="7">
        <v>165</v>
      </c>
      <c r="E7" s="7">
        <v>190</v>
      </c>
      <c r="F7" s="7">
        <v>168</v>
      </c>
      <c r="G7" s="7">
        <f t="shared" si="0"/>
        <v>523</v>
      </c>
      <c r="H7" s="7"/>
      <c r="I7" s="7"/>
      <c r="J7" s="7"/>
      <c r="K7" s="7">
        <f t="shared" si="1"/>
        <v>0</v>
      </c>
      <c r="L7" s="6">
        <f t="shared" si="2"/>
        <v>523</v>
      </c>
    </row>
    <row r="8" spans="2:12" ht="12.75">
      <c r="B8" s="19">
        <v>6</v>
      </c>
      <c r="C8" s="7" t="s">
        <v>19</v>
      </c>
      <c r="D8" s="7">
        <v>175</v>
      </c>
      <c r="E8" s="7">
        <v>178</v>
      </c>
      <c r="F8" s="7">
        <v>165</v>
      </c>
      <c r="G8" s="7">
        <f t="shared" si="0"/>
        <v>518</v>
      </c>
      <c r="H8" s="7"/>
      <c r="I8" s="7"/>
      <c r="J8" s="7"/>
      <c r="K8" s="7">
        <f t="shared" si="1"/>
        <v>0</v>
      </c>
      <c r="L8" s="6">
        <f t="shared" si="2"/>
        <v>518</v>
      </c>
    </row>
    <row r="9" spans="2:12" ht="12.75">
      <c r="B9" s="18">
        <v>7</v>
      </c>
      <c r="C9" s="7" t="s">
        <v>20</v>
      </c>
      <c r="D9" s="7">
        <v>174</v>
      </c>
      <c r="E9" s="7">
        <v>177</v>
      </c>
      <c r="F9" s="7">
        <v>167</v>
      </c>
      <c r="G9" s="7">
        <f t="shared" si="0"/>
        <v>518</v>
      </c>
      <c r="H9" s="7"/>
      <c r="I9" s="7"/>
      <c r="J9" s="7"/>
      <c r="K9" s="7">
        <f t="shared" si="1"/>
        <v>0</v>
      </c>
      <c r="L9" s="6">
        <f t="shared" si="2"/>
        <v>518</v>
      </c>
    </row>
    <row r="10" spans="2:12" ht="12.75">
      <c r="B10" s="19">
        <v>8</v>
      </c>
      <c r="C10" s="7" t="s">
        <v>18</v>
      </c>
      <c r="D10" s="7">
        <v>165</v>
      </c>
      <c r="E10" s="7">
        <v>177</v>
      </c>
      <c r="F10" s="7">
        <v>173</v>
      </c>
      <c r="G10" s="7">
        <f t="shared" si="0"/>
        <v>515</v>
      </c>
      <c r="H10" s="7"/>
      <c r="I10" s="7"/>
      <c r="J10" s="7"/>
      <c r="K10" s="7">
        <f t="shared" si="1"/>
        <v>0</v>
      </c>
      <c r="L10" s="6">
        <f t="shared" si="2"/>
        <v>515</v>
      </c>
    </row>
    <row r="11" spans="2:12" ht="12.75">
      <c r="B11" s="18">
        <v>9</v>
      </c>
      <c r="C11" s="7" t="s">
        <v>17</v>
      </c>
      <c r="D11" s="7">
        <v>180</v>
      </c>
      <c r="E11" s="7">
        <v>180</v>
      </c>
      <c r="F11" s="7">
        <v>152</v>
      </c>
      <c r="G11" s="7">
        <f t="shared" si="0"/>
        <v>512</v>
      </c>
      <c r="H11" s="7"/>
      <c r="I11" s="7"/>
      <c r="J11" s="7"/>
      <c r="K11" s="7">
        <f t="shared" si="1"/>
        <v>0</v>
      </c>
      <c r="L11" s="6">
        <f t="shared" si="2"/>
        <v>512</v>
      </c>
    </row>
    <row r="12" spans="2:12" ht="12.75">
      <c r="B12" s="19">
        <v>10</v>
      </c>
      <c r="C12" s="7" t="s">
        <v>30</v>
      </c>
      <c r="D12" s="7">
        <v>168</v>
      </c>
      <c r="E12" s="7">
        <v>164</v>
      </c>
      <c r="F12" s="7">
        <v>161</v>
      </c>
      <c r="G12" s="7">
        <f t="shared" si="0"/>
        <v>493</v>
      </c>
      <c r="H12" s="7"/>
      <c r="I12" s="7"/>
      <c r="J12" s="7"/>
      <c r="K12" s="7">
        <f t="shared" si="1"/>
        <v>0</v>
      </c>
      <c r="L12" s="6">
        <f t="shared" si="2"/>
        <v>493</v>
      </c>
    </row>
    <row r="13" spans="2:12" ht="12.75">
      <c r="B13" s="18">
        <v>11</v>
      </c>
      <c r="C13" s="7" t="s">
        <v>33</v>
      </c>
      <c r="D13" s="7">
        <v>175</v>
      </c>
      <c r="E13" s="7">
        <v>151</v>
      </c>
      <c r="F13" s="7">
        <v>166</v>
      </c>
      <c r="G13" s="7">
        <f t="shared" si="0"/>
        <v>492</v>
      </c>
      <c r="H13" s="7"/>
      <c r="I13" s="7"/>
      <c r="J13" s="7"/>
      <c r="K13" s="7">
        <f t="shared" si="1"/>
        <v>0</v>
      </c>
      <c r="L13" s="6">
        <f t="shared" si="2"/>
        <v>492</v>
      </c>
    </row>
    <row r="14" spans="2:12" ht="12.75">
      <c r="B14" s="19">
        <v>12</v>
      </c>
      <c r="C14" s="7" t="s">
        <v>29</v>
      </c>
      <c r="D14" s="7">
        <v>164</v>
      </c>
      <c r="E14" s="7">
        <v>151</v>
      </c>
      <c r="F14" s="7">
        <v>163</v>
      </c>
      <c r="G14" s="7">
        <f t="shared" si="0"/>
        <v>478</v>
      </c>
      <c r="H14" s="7"/>
      <c r="I14" s="7"/>
      <c r="J14" s="7"/>
      <c r="K14" s="7">
        <f t="shared" si="1"/>
        <v>0</v>
      </c>
      <c r="L14" s="6">
        <f t="shared" si="2"/>
        <v>478</v>
      </c>
    </row>
    <row r="15" spans="2:12" ht="12.75">
      <c r="B15" s="18">
        <v>13</v>
      </c>
      <c r="C15" s="7" t="s">
        <v>64</v>
      </c>
      <c r="D15" s="7">
        <v>91</v>
      </c>
      <c r="E15" s="7">
        <v>81</v>
      </c>
      <c r="F15" s="7">
        <v>73</v>
      </c>
      <c r="G15" s="7">
        <f t="shared" si="0"/>
        <v>245</v>
      </c>
      <c r="H15" s="7">
        <v>89</v>
      </c>
      <c r="I15" s="7">
        <v>64</v>
      </c>
      <c r="J15" s="7">
        <v>75</v>
      </c>
      <c r="K15" s="7">
        <f t="shared" si="1"/>
        <v>228</v>
      </c>
      <c r="L15" s="6">
        <f t="shared" si="2"/>
        <v>473</v>
      </c>
    </row>
    <row r="16" spans="2:12" ht="12.75">
      <c r="B16" s="19">
        <v>14</v>
      </c>
      <c r="C16" s="7" t="s">
        <v>31</v>
      </c>
      <c r="D16" s="7">
        <v>154</v>
      </c>
      <c r="E16" s="7">
        <v>169</v>
      </c>
      <c r="F16" s="7">
        <v>132</v>
      </c>
      <c r="G16" s="7">
        <f t="shared" si="0"/>
        <v>455</v>
      </c>
      <c r="H16" s="7"/>
      <c r="I16" s="7"/>
      <c r="J16" s="7"/>
      <c r="K16" s="7">
        <f t="shared" si="1"/>
        <v>0</v>
      </c>
      <c r="L16" s="6">
        <f t="shared" si="2"/>
        <v>455</v>
      </c>
    </row>
    <row r="17" spans="2:12" ht="12.75">
      <c r="B17" s="18">
        <v>15</v>
      </c>
      <c r="C17" s="7" t="s">
        <v>14</v>
      </c>
      <c r="D17" s="7">
        <v>156</v>
      </c>
      <c r="E17" s="7">
        <v>168</v>
      </c>
      <c r="F17" s="7">
        <v>125</v>
      </c>
      <c r="G17" s="7">
        <f t="shared" si="0"/>
        <v>449</v>
      </c>
      <c r="H17" s="7"/>
      <c r="I17" s="7"/>
      <c r="J17" s="7"/>
      <c r="K17" s="7">
        <f t="shared" si="1"/>
        <v>0</v>
      </c>
      <c r="L17" s="6">
        <f t="shared" si="2"/>
        <v>449</v>
      </c>
    </row>
    <row r="18" spans="2:12" ht="12.75">
      <c r="B18" s="19">
        <v>16</v>
      </c>
      <c r="C18" s="7" t="s">
        <v>24</v>
      </c>
      <c r="D18" s="7">
        <v>160</v>
      </c>
      <c r="E18" s="7">
        <v>146</v>
      </c>
      <c r="F18" s="7">
        <v>143</v>
      </c>
      <c r="G18" s="7">
        <f t="shared" si="0"/>
        <v>449</v>
      </c>
      <c r="H18" s="7"/>
      <c r="I18" s="7"/>
      <c r="J18" s="7"/>
      <c r="K18" s="7">
        <f t="shared" si="1"/>
        <v>0</v>
      </c>
      <c r="L18" s="6">
        <f t="shared" si="2"/>
        <v>449</v>
      </c>
    </row>
    <row r="19" spans="2:12" ht="12.75">
      <c r="B19" s="18">
        <v>17</v>
      </c>
      <c r="C19" s="7" t="s">
        <v>22</v>
      </c>
      <c r="D19" s="7">
        <v>135</v>
      </c>
      <c r="E19" s="7">
        <v>165</v>
      </c>
      <c r="F19" s="7">
        <v>144</v>
      </c>
      <c r="G19" s="7">
        <f t="shared" si="0"/>
        <v>444</v>
      </c>
      <c r="H19" s="7"/>
      <c r="I19" s="7"/>
      <c r="J19" s="7"/>
      <c r="K19" s="7">
        <f t="shared" si="1"/>
        <v>0</v>
      </c>
      <c r="L19" s="6">
        <f t="shared" si="2"/>
        <v>444</v>
      </c>
    </row>
    <row r="20" spans="2:12" ht="12.75">
      <c r="B20" s="19">
        <v>18</v>
      </c>
      <c r="C20" s="7" t="s">
        <v>26</v>
      </c>
      <c r="D20" s="7">
        <v>146</v>
      </c>
      <c r="E20" s="7">
        <v>154</v>
      </c>
      <c r="F20" s="7">
        <v>130</v>
      </c>
      <c r="G20" s="7">
        <f t="shared" si="0"/>
        <v>430</v>
      </c>
      <c r="H20" s="7"/>
      <c r="I20" s="7"/>
      <c r="J20" s="7"/>
      <c r="K20" s="7">
        <f t="shared" si="1"/>
        <v>0</v>
      </c>
      <c r="L20" s="6">
        <f t="shared" si="2"/>
        <v>430</v>
      </c>
    </row>
    <row r="21" spans="2:12" ht="12.75">
      <c r="B21" s="18">
        <v>19</v>
      </c>
      <c r="C21" s="7" t="s">
        <v>27</v>
      </c>
      <c r="D21" s="7">
        <v>152</v>
      </c>
      <c r="E21" s="7">
        <v>149</v>
      </c>
      <c r="F21" s="7">
        <v>111</v>
      </c>
      <c r="G21" s="7">
        <f t="shared" si="0"/>
        <v>412</v>
      </c>
      <c r="H21" s="7"/>
      <c r="I21" s="7"/>
      <c r="J21" s="7"/>
      <c r="K21" s="7">
        <f t="shared" si="1"/>
        <v>0</v>
      </c>
      <c r="L21" s="6">
        <f t="shared" si="2"/>
        <v>412</v>
      </c>
    </row>
    <row r="22" spans="2:12" ht="12.75">
      <c r="B22" s="19">
        <v>20</v>
      </c>
      <c r="C22" s="7" t="s">
        <v>67</v>
      </c>
      <c r="D22" s="7">
        <v>75</v>
      </c>
      <c r="E22" s="7">
        <v>62</v>
      </c>
      <c r="F22" s="7">
        <v>41</v>
      </c>
      <c r="G22" s="7">
        <f t="shared" si="0"/>
        <v>178</v>
      </c>
      <c r="H22" s="7">
        <v>78</v>
      </c>
      <c r="I22" s="7">
        <v>60</v>
      </c>
      <c r="J22" s="7">
        <v>53</v>
      </c>
      <c r="K22" s="7">
        <f t="shared" si="1"/>
        <v>191</v>
      </c>
      <c r="L22" s="6">
        <f t="shared" si="2"/>
        <v>369</v>
      </c>
    </row>
    <row r="23" spans="2:12" ht="12.75">
      <c r="B23" s="18">
        <v>21</v>
      </c>
      <c r="C23" s="16" t="s">
        <v>65</v>
      </c>
      <c r="D23" s="7">
        <v>65</v>
      </c>
      <c r="E23" s="7">
        <v>48</v>
      </c>
      <c r="F23" s="7">
        <v>49</v>
      </c>
      <c r="G23" s="7">
        <f t="shared" si="0"/>
        <v>162</v>
      </c>
      <c r="H23" s="7">
        <v>85</v>
      </c>
      <c r="I23" s="7">
        <v>68</v>
      </c>
      <c r="J23" s="7">
        <v>48</v>
      </c>
      <c r="K23" s="7">
        <f t="shared" si="1"/>
        <v>201</v>
      </c>
      <c r="L23" s="6">
        <f t="shared" si="2"/>
        <v>363</v>
      </c>
    </row>
    <row r="24" spans="2:12" ht="12.75">
      <c r="B24" s="19">
        <v>22</v>
      </c>
      <c r="C24" s="7" t="s">
        <v>15</v>
      </c>
      <c r="D24" s="7">
        <v>111</v>
      </c>
      <c r="E24" s="7">
        <v>143</v>
      </c>
      <c r="F24" s="7">
        <v>108</v>
      </c>
      <c r="G24" s="16">
        <f t="shared" si="0"/>
        <v>362</v>
      </c>
      <c r="H24" s="7"/>
      <c r="I24" s="7"/>
      <c r="J24" s="7"/>
      <c r="K24" s="7">
        <f t="shared" si="1"/>
        <v>0</v>
      </c>
      <c r="L24" s="6">
        <f t="shared" si="2"/>
        <v>362</v>
      </c>
    </row>
    <row r="25" spans="2:12" ht="12.75">
      <c r="B25" s="18">
        <v>23</v>
      </c>
      <c r="C25" s="7" t="s">
        <v>32</v>
      </c>
      <c r="D25" s="7">
        <v>111</v>
      </c>
      <c r="E25" s="7">
        <v>111</v>
      </c>
      <c r="F25" s="7">
        <v>121</v>
      </c>
      <c r="G25" s="7">
        <f t="shared" si="0"/>
        <v>343</v>
      </c>
      <c r="H25" s="7"/>
      <c r="I25" s="7"/>
      <c r="J25" s="7"/>
      <c r="K25" s="7">
        <f t="shared" si="1"/>
        <v>0</v>
      </c>
      <c r="L25" s="6">
        <f t="shared" si="2"/>
        <v>343</v>
      </c>
    </row>
    <row r="26" spans="2:12" ht="12.75">
      <c r="B26" s="19">
        <v>24</v>
      </c>
      <c r="C26" s="7" t="s">
        <v>66</v>
      </c>
      <c r="D26" s="7">
        <v>53</v>
      </c>
      <c r="E26" s="7">
        <v>39</v>
      </c>
      <c r="F26" s="7">
        <v>18</v>
      </c>
      <c r="G26" s="7">
        <f t="shared" si="0"/>
        <v>110</v>
      </c>
      <c r="H26" s="7">
        <v>78</v>
      </c>
      <c r="I26" s="7">
        <v>35</v>
      </c>
      <c r="J26" s="7">
        <v>40</v>
      </c>
      <c r="K26" s="7">
        <f t="shared" si="1"/>
        <v>153</v>
      </c>
      <c r="L26" s="6">
        <f t="shared" si="2"/>
        <v>263</v>
      </c>
    </row>
  </sheetData>
  <sheetProtection/>
  <autoFilter ref="A2:L26">
    <sortState ref="A3:L26">
      <sortCondition descending="1" sortBy="value" ref="L3:L26"/>
    </sortState>
  </autoFilter>
  <mergeCells count="2">
    <mergeCell ref="D1:F1"/>
    <mergeCell ref="H1:J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V19"/>
  <sheetViews>
    <sheetView showGridLines="0" zoomScalePageLayoutView="0" workbookViewId="0" topLeftCell="A1">
      <selection activeCell="G11" sqref="G11"/>
    </sheetView>
  </sheetViews>
  <sheetFormatPr defaultColWidth="11.57421875" defaultRowHeight="12.75"/>
  <cols>
    <col min="1" max="1" width="7.421875" style="8" customWidth="1"/>
    <col min="2" max="2" width="19.140625" style="8" customWidth="1"/>
    <col min="3" max="3" width="29.28125" style="8" bestFit="1" customWidth="1"/>
    <col min="4" max="6" width="11.57421875" style="8" customWidth="1"/>
    <col min="7" max="7" width="25.421875" style="8" customWidth="1"/>
    <col min="8" max="8" width="29.00390625" style="8" customWidth="1"/>
    <col min="9" max="16384" width="11.57421875" style="8" customWidth="1"/>
  </cols>
  <sheetData>
    <row r="1" spans="3:256" ht="12.75">
      <c r="C1" s="9"/>
      <c r="IQ1"/>
      <c r="IR1"/>
      <c r="IS1"/>
      <c r="IT1"/>
      <c r="IU1"/>
      <c r="IV1"/>
    </row>
    <row r="2" spans="3:10" ht="12.75">
      <c r="C2" s="10" t="s">
        <v>10</v>
      </c>
      <c r="D2" s="11"/>
      <c r="E2" s="11"/>
      <c r="F2" s="11"/>
      <c r="H2" s="11"/>
      <c r="I2" s="11"/>
      <c r="J2" s="11"/>
    </row>
    <row r="3" spans="2:10" ht="12.75">
      <c r="B3" s="12" t="s">
        <v>11</v>
      </c>
      <c r="C3" s="12" t="s">
        <v>3</v>
      </c>
      <c r="D3" s="12" t="s">
        <v>2</v>
      </c>
      <c r="E3" s="13" t="s">
        <v>12</v>
      </c>
      <c r="F3" s="14"/>
      <c r="G3"/>
      <c r="H3"/>
      <c r="I3"/>
      <c r="J3"/>
    </row>
    <row r="4" spans="2:10" ht="12.75">
      <c r="B4" s="15" t="s">
        <v>61</v>
      </c>
      <c r="C4" s="7" t="s">
        <v>21</v>
      </c>
      <c r="D4" s="15">
        <v>1</v>
      </c>
      <c r="E4" s="15">
        <v>536</v>
      </c>
      <c r="F4" s="11"/>
      <c r="G4"/>
      <c r="H4"/>
      <c r="I4"/>
      <c r="J4"/>
    </row>
    <row r="5" spans="2:10" ht="12.75">
      <c r="B5" s="15" t="s">
        <v>62</v>
      </c>
      <c r="C5" s="7" t="s">
        <v>25</v>
      </c>
      <c r="D5" s="15">
        <v>2</v>
      </c>
      <c r="E5" s="15">
        <v>534</v>
      </c>
      <c r="F5" s="11"/>
      <c r="G5"/>
      <c r="H5"/>
      <c r="I5"/>
      <c r="J5"/>
    </row>
    <row r="6" spans="2:10" ht="12.75">
      <c r="B6" s="15" t="s">
        <v>63</v>
      </c>
      <c r="C6" s="7" t="s">
        <v>23</v>
      </c>
      <c r="D6" s="15">
        <v>3</v>
      </c>
      <c r="E6" s="15">
        <v>532</v>
      </c>
      <c r="F6" s="11"/>
      <c r="G6"/>
      <c r="H6"/>
      <c r="I6"/>
      <c r="J6"/>
    </row>
    <row r="8" ht="12.75">
      <c r="C8" s="10" t="s">
        <v>49</v>
      </c>
    </row>
    <row r="9" spans="2:5" ht="12.75">
      <c r="B9" s="12" t="s">
        <v>11</v>
      </c>
      <c r="C9" s="12" t="s">
        <v>13</v>
      </c>
      <c r="D9" s="12" t="s">
        <v>2</v>
      </c>
      <c r="E9" s="13" t="s">
        <v>12</v>
      </c>
    </row>
    <row r="10" spans="2:5" ht="12.75">
      <c r="B10" s="15" t="s">
        <v>51</v>
      </c>
      <c r="C10" s="7" t="s">
        <v>34</v>
      </c>
      <c r="D10" s="15">
        <v>1</v>
      </c>
      <c r="E10" s="7">
        <v>362</v>
      </c>
    </row>
    <row r="11" spans="2:5" ht="12.75">
      <c r="B11" s="15" t="s">
        <v>51</v>
      </c>
      <c r="C11" s="7" t="s">
        <v>52</v>
      </c>
      <c r="D11" s="15">
        <v>2</v>
      </c>
      <c r="E11" s="7">
        <v>353</v>
      </c>
    </row>
    <row r="12" spans="2:5" ht="12.75">
      <c r="B12" s="15" t="s">
        <v>51</v>
      </c>
      <c r="C12" s="7" t="s">
        <v>39</v>
      </c>
      <c r="D12" s="15">
        <v>3</v>
      </c>
      <c r="E12" s="7">
        <v>351</v>
      </c>
    </row>
    <row r="15" ht="12.75">
      <c r="C15" s="10" t="s">
        <v>50</v>
      </c>
    </row>
    <row r="16" spans="2:5" ht="12.75">
      <c r="B16" s="12" t="s">
        <v>11</v>
      </c>
      <c r="C16" s="12" t="s">
        <v>13</v>
      </c>
      <c r="D16" s="12" t="s">
        <v>2</v>
      </c>
      <c r="E16" s="13" t="s">
        <v>12</v>
      </c>
    </row>
    <row r="17" spans="2:5" ht="12.75">
      <c r="B17" s="15" t="s">
        <v>60</v>
      </c>
      <c r="C17" s="7" t="s">
        <v>43</v>
      </c>
      <c r="D17" s="15">
        <v>1</v>
      </c>
      <c r="E17" s="7">
        <v>559</v>
      </c>
    </row>
    <row r="18" spans="2:5" ht="12.75">
      <c r="B18" s="15" t="s">
        <v>60</v>
      </c>
      <c r="C18" s="7" t="s">
        <v>58</v>
      </c>
      <c r="D18" s="15">
        <v>2</v>
      </c>
      <c r="E18" s="7">
        <v>557</v>
      </c>
    </row>
    <row r="19" spans="2:5" ht="12.75">
      <c r="B19" s="15" t="s">
        <v>59</v>
      </c>
      <c r="C19" s="7" t="s">
        <v>48</v>
      </c>
      <c r="D19" s="15">
        <v>3</v>
      </c>
      <c r="E19" s="7">
        <v>552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J30"/>
  <sheetViews>
    <sheetView showGridLines="0" tabSelected="1" zoomScalePageLayoutView="0" workbookViewId="0" topLeftCell="A1">
      <selection activeCell="K3" sqref="K3"/>
    </sheetView>
  </sheetViews>
  <sheetFormatPr defaultColWidth="11.57421875" defaultRowHeight="12.75"/>
  <cols>
    <col min="1" max="1" width="8.7109375" style="1" customWidth="1"/>
    <col min="2" max="2" width="28.8515625" style="1" customWidth="1"/>
    <col min="3" max="244" width="11.57421875" style="1" customWidth="1"/>
  </cols>
  <sheetData>
    <row r="1" spans="1:8" ht="12.75">
      <c r="A1"/>
      <c r="B1"/>
      <c r="C1" s="21" t="s">
        <v>9</v>
      </c>
      <c r="D1" s="21"/>
      <c r="E1" s="21"/>
      <c r="F1" s="17"/>
      <c r="G1" s="17"/>
      <c r="H1" s="17"/>
    </row>
    <row r="2" spans="1:9" ht="12.75">
      <c r="A2" s="2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35</v>
      </c>
      <c r="G2" s="3" t="s">
        <v>68</v>
      </c>
      <c r="H2" s="3" t="s">
        <v>69</v>
      </c>
      <c r="I2" s="5" t="s">
        <v>8</v>
      </c>
    </row>
    <row r="3" spans="1:9" ht="12.75">
      <c r="A3" s="20">
        <v>1</v>
      </c>
      <c r="B3" s="7" t="s">
        <v>43</v>
      </c>
      <c r="C3" s="7">
        <v>97</v>
      </c>
      <c r="D3" s="7">
        <v>91</v>
      </c>
      <c r="E3" s="7">
        <v>93</v>
      </c>
      <c r="F3" s="7">
        <v>96</v>
      </c>
      <c r="G3" s="7">
        <v>88</v>
      </c>
      <c r="H3" s="7">
        <v>94</v>
      </c>
      <c r="I3" s="7">
        <f aca="true" t="shared" si="0" ref="I3:I22">SUM(C3:H3)</f>
        <v>559</v>
      </c>
    </row>
    <row r="4" spans="1:9" ht="12.75">
      <c r="A4" s="20">
        <v>2</v>
      </c>
      <c r="B4" s="7" t="s">
        <v>47</v>
      </c>
      <c r="C4" s="7">
        <v>92</v>
      </c>
      <c r="D4" s="7">
        <v>95</v>
      </c>
      <c r="E4" s="7">
        <v>94</v>
      </c>
      <c r="F4" s="7">
        <v>88</v>
      </c>
      <c r="G4" s="7">
        <v>95</v>
      </c>
      <c r="H4" s="7">
        <v>93</v>
      </c>
      <c r="I4" s="7">
        <f t="shared" si="0"/>
        <v>557</v>
      </c>
    </row>
    <row r="5" spans="1:9" ht="12.75">
      <c r="A5" s="20">
        <v>3</v>
      </c>
      <c r="B5" s="7" t="s">
        <v>48</v>
      </c>
      <c r="C5" s="7">
        <v>91</v>
      </c>
      <c r="D5" s="7">
        <v>94</v>
      </c>
      <c r="E5" s="7">
        <v>90</v>
      </c>
      <c r="F5" s="7">
        <v>89</v>
      </c>
      <c r="G5" s="7">
        <v>94</v>
      </c>
      <c r="H5" s="7">
        <v>94</v>
      </c>
      <c r="I5" s="7">
        <f t="shared" si="0"/>
        <v>552</v>
      </c>
    </row>
    <row r="6" spans="1:9" ht="12.75">
      <c r="A6" s="20">
        <v>4</v>
      </c>
      <c r="B6" s="7" t="s">
        <v>57</v>
      </c>
      <c r="C6" s="7">
        <v>88</v>
      </c>
      <c r="D6" s="7">
        <v>95</v>
      </c>
      <c r="E6" s="7">
        <v>90</v>
      </c>
      <c r="F6" s="7">
        <v>96</v>
      </c>
      <c r="G6" s="7">
        <v>88</v>
      </c>
      <c r="H6" s="7">
        <v>88</v>
      </c>
      <c r="I6" s="7">
        <f t="shared" si="0"/>
        <v>545</v>
      </c>
    </row>
    <row r="7" spans="1:9" ht="12.75">
      <c r="A7" s="20">
        <v>5</v>
      </c>
      <c r="B7" s="7" t="s">
        <v>56</v>
      </c>
      <c r="C7" s="7">
        <v>88</v>
      </c>
      <c r="D7" s="7">
        <v>90</v>
      </c>
      <c r="E7" s="7">
        <v>90</v>
      </c>
      <c r="F7" s="7">
        <v>90</v>
      </c>
      <c r="G7" s="7">
        <v>92</v>
      </c>
      <c r="H7" s="7">
        <v>94</v>
      </c>
      <c r="I7" s="7">
        <f t="shared" si="0"/>
        <v>544</v>
      </c>
    </row>
    <row r="8" spans="1:9" ht="12.75">
      <c r="A8" s="20">
        <v>6</v>
      </c>
      <c r="B8" s="7" t="s">
        <v>55</v>
      </c>
      <c r="C8" s="7">
        <v>91</v>
      </c>
      <c r="D8" s="7">
        <v>91</v>
      </c>
      <c r="E8" s="7">
        <v>89</v>
      </c>
      <c r="F8" s="7">
        <v>86</v>
      </c>
      <c r="G8" s="7">
        <v>87</v>
      </c>
      <c r="H8" s="7">
        <v>93</v>
      </c>
      <c r="I8" s="7">
        <f t="shared" si="0"/>
        <v>537</v>
      </c>
    </row>
    <row r="9" spans="1:9" ht="12.75">
      <c r="A9" s="20">
        <v>7</v>
      </c>
      <c r="B9" s="7" t="s">
        <v>54</v>
      </c>
      <c r="C9" s="7">
        <v>89</v>
      </c>
      <c r="D9" s="7">
        <v>90</v>
      </c>
      <c r="E9" s="7">
        <v>87</v>
      </c>
      <c r="F9" s="7">
        <v>87</v>
      </c>
      <c r="G9" s="7">
        <v>90</v>
      </c>
      <c r="H9" s="7">
        <v>90</v>
      </c>
      <c r="I9" s="7">
        <f t="shared" si="0"/>
        <v>533</v>
      </c>
    </row>
    <row r="10" spans="1:9" ht="12.75">
      <c r="A10" s="20">
        <v>8</v>
      </c>
      <c r="B10" s="16" t="s">
        <v>41</v>
      </c>
      <c r="C10" s="7">
        <v>90</v>
      </c>
      <c r="D10" s="7">
        <v>91</v>
      </c>
      <c r="E10" s="7">
        <v>89</v>
      </c>
      <c r="F10" s="7">
        <v>85</v>
      </c>
      <c r="G10" s="7">
        <v>89</v>
      </c>
      <c r="H10" s="7">
        <v>88</v>
      </c>
      <c r="I10" s="7">
        <f t="shared" si="0"/>
        <v>532</v>
      </c>
    </row>
    <row r="11" spans="1:9" ht="12.75">
      <c r="A11" s="20">
        <v>9</v>
      </c>
      <c r="B11" s="7" t="s">
        <v>42</v>
      </c>
      <c r="C11" s="7">
        <v>95</v>
      </c>
      <c r="D11" s="7">
        <v>87</v>
      </c>
      <c r="E11" s="7">
        <v>84</v>
      </c>
      <c r="F11" s="7">
        <v>83</v>
      </c>
      <c r="G11" s="16">
        <v>88</v>
      </c>
      <c r="H11" s="16">
        <v>90</v>
      </c>
      <c r="I11" s="7">
        <f t="shared" si="0"/>
        <v>527</v>
      </c>
    </row>
    <row r="12" spans="1:9" ht="12.75">
      <c r="A12" s="20">
        <v>10</v>
      </c>
      <c r="B12" s="7" t="s">
        <v>46</v>
      </c>
      <c r="C12" s="7">
        <v>88</v>
      </c>
      <c r="D12" s="7">
        <v>80</v>
      </c>
      <c r="E12" s="7">
        <v>87</v>
      </c>
      <c r="F12" s="7">
        <v>84</v>
      </c>
      <c r="G12" s="7">
        <v>91</v>
      </c>
      <c r="H12" s="7">
        <v>82</v>
      </c>
      <c r="I12" s="7">
        <f t="shared" si="0"/>
        <v>512</v>
      </c>
    </row>
    <row r="13" spans="1:9" ht="12.75">
      <c r="A13" s="20">
        <v>11</v>
      </c>
      <c r="B13" s="7" t="s">
        <v>44</v>
      </c>
      <c r="C13" s="7">
        <v>84</v>
      </c>
      <c r="D13" s="7">
        <v>81</v>
      </c>
      <c r="E13" s="7">
        <v>85</v>
      </c>
      <c r="F13" s="7">
        <v>84</v>
      </c>
      <c r="G13" s="7">
        <v>87</v>
      </c>
      <c r="H13" s="7">
        <v>87</v>
      </c>
      <c r="I13" s="7">
        <f t="shared" si="0"/>
        <v>508</v>
      </c>
    </row>
    <row r="14" spans="1:9" ht="12.75">
      <c r="A14" s="20">
        <v>12</v>
      </c>
      <c r="B14" s="7" t="s">
        <v>31</v>
      </c>
      <c r="C14" s="7">
        <v>78</v>
      </c>
      <c r="D14" s="7">
        <v>70</v>
      </c>
      <c r="E14" s="7">
        <v>78</v>
      </c>
      <c r="F14" s="7">
        <v>73</v>
      </c>
      <c r="G14" s="7">
        <v>86</v>
      </c>
      <c r="H14" s="7">
        <v>78</v>
      </c>
      <c r="I14" s="7">
        <f t="shared" si="0"/>
        <v>463</v>
      </c>
    </row>
    <row r="15" spans="1:9" ht="12.75">
      <c r="A15" s="20">
        <v>13</v>
      </c>
      <c r="B15" s="7" t="s">
        <v>45</v>
      </c>
      <c r="C15" s="7">
        <v>85</v>
      </c>
      <c r="D15" s="7">
        <v>75</v>
      </c>
      <c r="E15" s="7">
        <v>75</v>
      </c>
      <c r="F15" s="7">
        <v>75</v>
      </c>
      <c r="G15" s="7">
        <v>73</v>
      </c>
      <c r="H15" s="7">
        <v>75</v>
      </c>
      <c r="I15" s="7">
        <f t="shared" si="0"/>
        <v>458</v>
      </c>
    </row>
    <row r="16" spans="1:9" ht="12.75">
      <c r="A16" s="20">
        <v>14</v>
      </c>
      <c r="B16" s="7" t="s">
        <v>34</v>
      </c>
      <c r="C16" s="7">
        <v>87</v>
      </c>
      <c r="D16" s="7">
        <v>90</v>
      </c>
      <c r="E16" s="7">
        <v>93</v>
      </c>
      <c r="F16" s="7">
        <v>92</v>
      </c>
      <c r="G16" s="7"/>
      <c r="H16" s="7"/>
      <c r="I16" s="7">
        <f t="shared" si="0"/>
        <v>362</v>
      </c>
    </row>
    <row r="17" spans="1:9" ht="12.75">
      <c r="A17" s="20">
        <v>15</v>
      </c>
      <c r="B17" s="7" t="s">
        <v>38</v>
      </c>
      <c r="C17" s="7">
        <v>84</v>
      </c>
      <c r="D17" s="7">
        <v>90</v>
      </c>
      <c r="E17" s="7">
        <v>91</v>
      </c>
      <c r="F17" s="7">
        <v>88</v>
      </c>
      <c r="G17" s="7"/>
      <c r="H17" s="7"/>
      <c r="I17" s="7">
        <f t="shared" si="0"/>
        <v>353</v>
      </c>
    </row>
    <row r="18" spans="1:9" ht="12.75">
      <c r="A18" s="20">
        <v>16</v>
      </c>
      <c r="B18" s="7" t="s">
        <v>39</v>
      </c>
      <c r="C18" s="7">
        <v>92</v>
      </c>
      <c r="D18" s="7">
        <v>91</v>
      </c>
      <c r="E18" s="7">
        <v>85</v>
      </c>
      <c r="F18" s="7">
        <v>83</v>
      </c>
      <c r="G18" s="7"/>
      <c r="H18" s="7"/>
      <c r="I18" s="7">
        <f t="shared" si="0"/>
        <v>351</v>
      </c>
    </row>
    <row r="19" spans="1:9" ht="12.75">
      <c r="A19" s="20">
        <v>17</v>
      </c>
      <c r="B19" s="7" t="s">
        <v>36</v>
      </c>
      <c r="C19" s="7">
        <v>86</v>
      </c>
      <c r="D19" s="7">
        <v>85</v>
      </c>
      <c r="E19" s="7">
        <v>92</v>
      </c>
      <c r="F19" s="7">
        <v>84</v>
      </c>
      <c r="G19" s="7"/>
      <c r="H19" s="7"/>
      <c r="I19" s="7">
        <f t="shared" si="0"/>
        <v>347</v>
      </c>
    </row>
    <row r="20" spans="1:9" ht="12.75">
      <c r="A20" s="20">
        <v>18</v>
      </c>
      <c r="B20" s="7" t="s">
        <v>37</v>
      </c>
      <c r="C20" s="7">
        <v>88</v>
      </c>
      <c r="D20" s="7">
        <v>82</v>
      </c>
      <c r="E20" s="7">
        <v>79</v>
      </c>
      <c r="F20" s="7">
        <v>79</v>
      </c>
      <c r="G20" s="7"/>
      <c r="H20" s="7"/>
      <c r="I20" s="7">
        <f t="shared" si="0"/>
        <v>328</v>
      </c>
    </row>
    <row r="21" spans="1:9" ht="12.75">
      <c r="A21" s="20">
        <v>19</v>
      </c>
      <c r="B21" s="7" t="s">
        <v>40</v>
      </c>
      <c r="C21" s="7">
        <v>80</v>
      </c>
      <c r="D21" s="7">
        <v>83</v>
      </c>
      <c r="E21" s="7">
        <v>84</v>
      </c>
      <c r="F21" s="7">
        <v>78</v>
      </c>
      <c r="G21" s="7"/>
      <c r="H21" s="7"/>
      <c r="I21" s="7">
        <f t="shared" si="0"/>
        <v>325</v>
      </c>
    </row>
    <row r="22" spans="1:9" ht="12.75">
      <c r="A22" s="20">
        <v>20</v>
      </c>
      <c r="B22" s="7" t="s">
        <v>53</v>
      </c>
      <c r="C22" s="7">
        <v>78</v>
      </c>
      <c r="D22" s="7">
        <v>83</v>
      </c>
      <c r="E22" s="7">
        <v>81</v>
      </c>
      <c r="F22" s="7">
        <v>78</v>
      </c>
      <c r="G22" s="7"/>
      <c r="H22" s="7"/>
      <c r="I22" s="7">
        <f t="shared" si="0"/>
        <v>320</v>
      </c>
    </row>
    <row r="23" spans="238:244" ht="12.75">
      <c r="ID23"/>
      <c r="IE23"/>
      <c r="IF23"/>
      <c r="IG23"/>
      <c r="IH23"/>
      <c r="II23"/>
      <c r="IJ23"/>
    </row>
    <row r="30" spans="238:244" ht="12.75">
      <c r="ID30"/>
      <c r="IE30"/>
      <c r="IF30"/>
      <c r="IG30"/>
      <c r="IH30"/>
      <c r="II30"/>
      <c r="IJ30"/>
    </row>
  </sheetData>
  <sheetProtection/>
  <autoFilter ref="I1:I22"/>
  <mergeCells count="1">
    <mergeCell ref="C1:E1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Tena</cp:lastModifiedBy>
  <dcterms:modified xsi:type="dcterms:W3CDTF">2011-10-29T13:47:54Z</dcterms:modified>
  <cp:category/>
  <cp:version/>
  <cp:contentType/>
  <cp:contentStatus/>
</cp:coreProperties>
</file>